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teve\Downloads\"/>
    </mc:Choice>
  </mc:AlternateContent>
  <xr:revisionPtr revIDLastSave="0" documentId="13_ncr:1_{9AB5ADA7-E551-4E18-9486-D8BA59D85C6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Budget" sheetId="1" r:id="rId1"/>
    <sheet name="Actual" sheetId="2" r:id="rId2"/>
    <sheet name="Monthly Rp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JGa1muUApX8Xxpco/QG3SrNIMuHgHdkJqLiTo62yMwk="/>
    </ext>
  </extLst>
</workbook>
</file>

<file path=xl/calcChain.xml><?xml version="1.0" encoding="utf-8"?>
<calcChain xmlns="http://schemas.openxmlformats.org/spreadsheetml/2006/main">
  <c r="N16" i="2" l="1"/>
  <c r="N26" i="2" s="1"/>
  <c r="M16" i="2"/>
  <c r="M26" i="2" s="1"/>
  <c r="M32" i="2" s="1"/>
  <c r="L16" i="2"/>
  <c r="L26" i="2" s="1"/>
  <c r="L32" i="2" s="1"/>
  <c r="K16" i="2"/>
  <c r="K26" i="2" s="1"/>
  <c r="K32" i="2" s="1"/>
  <c r="J16" i="2"/>
  <c r="J26" i="2" s="1"/>
  <c r="J32" i="2" s="1"/>
  <c r="I16" i="2"/>
  <c r="I26" i="2" s="1"/>
  <c r="I32" i="2" s="1"/>
  <c r="H16" i="2"/>
  <c r="H26" i="2" s="1"/>
  <c r="H32" i="2" s="1"/>
  <c r="G16" i="2"/>
  <c r="G26" i="2" s="1"/>
  <c r="G32" i="2" s="1"/>
  <c r="F16" i="2"/>
  <c r="F26" i="2" s="1"/>
  <c r="F32" i="2" s="1"/>
  <c r="E16" i="2"/>
  <c r="E26" i="2" s="1"/>
  <c r="E32" i="2" s="1"/>
  <c r="D16" i="2"/>
  <c r="C16" i="2"/>
  <c r="B16" i="2"/>
  <c r="B26" i="2" s="1"/>
  <c r="B32" i="2" s="1"/>
  <c r="B33" i="2" s="1"/>
  <c r="C31" i="2" s="1"/>
  <c r="N17" i="1"/>
  <c r="M17" i="1"/>
  <c r="L17" i="1"/>
  <c r="K17" i="1"/>
  <c r="J17" i="1"/>
  <c r="I17" i="1"/>
  <c r="H17" i="1"/>
  <c r="G17" i="1"/>
  <c r="F17" i="1"/>
  <c r="E17" i="1"/>
  <c r="D17" i="1"/>
  <c r="C17" i="1"/>
  <c r="C28" i="1" s="1"/>
  <c r="C34" i="1" s="1"/>
  <c r="B17" i="1"/>
  <c r="C31" i="3"/>
  <c r="B31" i="3"/>
  <c r="B32" i="3" s="1"/>
  <c r="C30" i="3" s="1"/>
  <c r="C32" i="3" s="1"/>
  <c r="D22" i="3"/>
  <c r="E22" i="3" s="1"/>
  <c r="D21" i="3"/>
  <c r="E21" i="3" s="1"/>
  <c r="D20" i="3"/>
  <c r="E20" i="3" s="1"/>
  <c r="D19" i="3"/>
  <c r="E19" i="3" s="1"/>
  <c r="D18" i="3"/>
  <c r="E18" i="3" s="1"/>
  <c r="D14" i="3"/>
  <c r="E14" i="3" s="1"/>
  <c r="D13" i="3"/>
  <c r="E13" i="3" s="1"/>
  <c r="D12" i="3"/>
  <c r="E12" i="3" s="1"/>
  <c r="E11" i="3"/>
  <c r="D11" i="3"/>
  <c r="D10" i="3"/>
  <c r="E10" i="3" s="1"/>
  <c r="D9" i="3"/>
  <c r="E9" i="3" s="1"/>
  <c r="D8" i="3"/>
  <c r="E8" i="3" s="1"/>
  <c r="D7" i="3"/>
  <c r="E7" i="3" s="1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N22" i="2"/>
  <c r="N21" i="2"/>
  <c r="N20" i="2"/>
  <c r="N19" i="2"/>
  <c r="N18" i="2"/>
  <c r="D26" i="2"/>
  <c r="D32" i="2" s="1"/>
  <c r="C26" i="2"/>
  <c r="C32" i="2" s="1"/>
  <c r="N14" i="2"/>
  <c r="N13" i="2"/>
  <c r="N12" i="2"/>
  <c r="N11" i="2"/>
  <c r="N10" i="2"/>
  <c r="N9" i="2"/>
  <c r="N8" i="2"/>
  <c r="N7" i="2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3" i="1"/>
  <c r="N22" i="1"/>
  <c r="N21" i="1"/>
  <c r="N20" i="1"/>
  <c r="N19" i="1"/>
  <c r="N28" i="1"/>
  <c r="M28" i="1"/>
  <c r="M34" i="1" s="1"/>
  <c r="L28" i="1"/>
  <c r="L34" i="1" s="1"/>
  <c r="K28" i="1"/>
  <c r="K34" i="1" s="1"/>
  <c r="J28" i="1"/>
  <c r="J34" i="1" s="1"/>
  <c r="I28" i="1"/>
  <c r="I34" i="1" s="1"/>
  <c r="H28" i="1"/>
  <c r="H34" i="1" s="1"/>
  <c r="G28" i="1"/>
  <c r="G34" i="1" s="1"/>
  <c r="F28" i="1"/>
  <c r="F34" i="1" s="1"/>
  <c r="E28" i="1"/>
  <c r="E34" i="1" s="1"/>
  <c r="D28" i="1"/>
  <c r="D34" i="1" s="1"/>
  <c r="N15" i="1"/>
  <c r="N14" i="1"/>
  <c r="N13" i="1"/>
  <c r="N12" i="1"/>
  <c r="N11" i="1"/>
  <c r="N10" i="1"/>
  <c r="N9" i="1"/>
  <c r="N8" i="1"/>
  <c r="N7" i="1"/>
  <c r="C33" i="2" l="1"/>
  <c r="D31" i="2" s="1"/>
  <c r="D33" i="2" s="1"/>
  <c r="E31" i="2" s="1"/>
  <c r="E33" i="2" s="1"/>
  <c r="F31" i="2" s="1"/>
  <c r="F33" i="2" s="1"/>
  <c r="G31" i="2" s="1"/>
  <c r="G33" i="2"/>
  <c r="H31" i="2" s="1"/>
  <c r="H33" i="2" s="1"/>
  <c r="I31" i="2" s="1"/>
  <c r="I33" i="2" s="1"/>
  <c r="J31" i="2" s="1"/>
  <c r="J33" i="2" s="1"/>
  <c r="K31" i="2" s="1"/>
  <c r="K33" i="2" s="1"/>
  <c r="L31" i="2" s="1"/>
  <c r="L33" i="2" s="1"/>
  <c r="M31" i="2" s="1"/>
  <c r="M33" i="2" s="1"/>
  <c r="B28" i="1"/>
  <c r="B34" i="1"/>
  <c r="B35" i="1"/>
  <c r="C33" i="1"/>
  <c r="C35" i="1"/>
  <c r="D33" i="1"/>
  <c r="D35" i="1"/>
  <c r="E33" i="1" s="1"/>
  <c r="E35" i="1" s="1"/>
  <c r="F33" i="1" s="1"/>
  <c r="F35" i="1" s="1"/>
  <c r="G33" i="1" s="1"/>
  <c r="G35" i="1" s="1"/>
  <c r="H33" i="1" s="1"/>
  <c r="H35" i="1" s="1"/>
  <c r="I33" i="1" s="1"/>
  <c r="I35" i="1" s="1"/>
  <c r="J33" i="1" s="1"/>
  <c r="J35" i="1" s="1"/>
  <c r="K33" i="1" s="1"/>
  <c r="K35" i="1" s="1"/>
  <c r="L33" i="1" s="1"/>
  <c r="L35" i="1" s="1"/>
  <c r="M33" i="1" s="1"/>
  <c r="M35" i="1" s="1"/>
</calcChain>
</file>

<file path=xl/sharedStrings.xml><?xml version="1.0" encoding="utf-8"?>
<sst xmlns="http://schemas.openxmlformats.org/spreadsheetml/2006/main" count="137" uniqueCount="49">
  <si>
    <t>NAME OF CLUB</t>
  </si>
  <si>
    <t>BUDGETED INCOME STATEMENT - FISCAL YEAR 2025-2026</t>
  </si>
  <si>
    <t>GBP£</t>
  </si>
  <si>
    <t>Particulars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</si>
  <si>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</si>
  <si>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</si>
  <si>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</si>
  <si>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</si>
  <si>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</si>
  <si>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</si>
  <si>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</si>
  <si>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</si>
  <si>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</si>
  <si>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</si>
  <si>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</si>
  <si>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</si>
  <si>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</t>
  </si>
  <si>
    <t>Income</t>
  </si>
  <si>
    <t>Membership Dues</t>
  </si>
  <si>
    <t>New Member Dues</t>
  </si>
  <si>
    <t>Dues Installment</t>
  </si>
  <si>
    <t>Club Dues</t>
  </si>
  <si>
    <t>Speech Contests</t>
  </si>
  <si>
    <t>Donations</t>
  </si>
  <si>
    <t>Sale of Club Items</t>
  </si>
  <si>
    <t>Fundraisers</t>
  </si>
  <si>
    <t>Sponsor - Member Dues</t>
  </si>
  <si>
    <t>Total Income</t>
  </si>
  <si>
    <t>Expenses</t>
  </si>
  <si>
    <t>Membership WHQ</t>
  </si>
  <si>
    <t>TI Store Purchases</t>
  </si>
  <si>
    <t>Shipping Cost</t>
  </si>
  <si>
    <t>Admin. Expenses</t>
  </si>
  <si>
    <t>Fundraisers Expenses</t>
  </si>
  <si>
    <t>Total Expenses</t>
  </si>
  <si>
    <t>Net Income</t>
  </si>
  <si>
    <t>Budgeted Cashflow</t>
  </si>
  <si>
    <t>Opening Cash Balance</t>
  </si>
  <si>
    <t>Closing Cash Balance</t>
  </si>
  <si>
    <t>INCOME STATEMENT - FISCAL YEAR 2025-2026</t>
  </si>
  <si>
    <t>USD$</t>
  </si>
  <si>
    <t>Cashflow</t>
  </si>
  <si>
    <t>VARIANCE REPORT FOR PERIOD ENDED:</t>
  </si>
  <si>
    <t>Activity</t>
  </si>
  <si>
    <t>Budget</t>
  </si>
  <si>
    <t>Actual</t>
  </si>
  <si>
    <t>Variance</t>
  </si>
  <si>
    <t>Classification</t>
  </si>
  <si>
    <t>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</si>
</sst>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£]#,##0.00"/>
    <numFmt numFmtId="165" formatCode="&quot;$&quot;#,##0_);[Red]\(&quot;$&quot;#,##0\)"/>
    <numFmt numFmtId="166" formatCode="&quot;$&quot;#,##0.00"/>
    <numFmt numFmtId="167" formatCode="&quot;$&quot;#,##0.00_);[Red]\(&quot;$&quot;#,##0.00\)"/>
    <numFmt numFmtId="169" formatCode="&quot;£&quot;#,##0.00"/>
  </numFmts>
  <fonts count="12" x14ac:knownFonts="1">
    <font>
      <sz val="11"/>
      <color theme="1"/>
      <name val="Calibri"/>
      <scheme val="minor"/>
    </font>
    <font>
      <b/>
      <sz val="14"/>
      <color rgb="FF002060"/>
      <name val="Calibri"/>
    </font>
    <font>
      <sz val="11"/>
      <color theme="1"/>
      <name val="Calibri"/>
    </font>
    <font>
      <b/>
      <sz val="14"/>
      <color rgb="FFC00000"/>
      <name val="Calibri"/>
    </font>
    <font>
      <b/>
      <sz val="11"/>
      <color theme="1"/>
      <name val="Calibri"/>
    </font>
    <font>
      <sz val="11"/>
      <color theme="0"/>
      <name val="Calibri"/>
    </font>
    <font>
      <b/>
      <i/>
      <u/>
      <sz val="11"/>
      <color theme="1"/>
      <name val="Calibri"/>
    </font>
    <font>
      <b/>
      <sz val="14"/>
      <color rgb="FFFF0000"/>
      <name val="Calibri"/>
    </font>
    <font>
      <b/>
      <sz val="11"/>
      <color theme="0"/>
      <name val="Calibri"/>
    </font>
    <font>
      <b/>
      <i/>
      <u/>
      <sz val="11"/>
      <color theme="1"/>
      <name val="Calibri"/>
    </font>
    <font>
      <sz val="8"/>
      <color theme="1"/>
      <name val="Calibri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FFCC"/>
        <bgColor rgb="FFFFFFCC"/>
      </patternFill>
    </fill>
    <fill>
      <patternFill patternType="solid">
        <fgColor theme="4"/>
        <bgColor theme="4"/>
      </patternFill>
    </fill>
    <fill>
      <patternFill patternType="solid">
        <fgColor rgb="FF590F07"/>
        <bgColor rgb="FF590F07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64" fontId="2" fillId="0" borderId="0" xfId="0" applyNumberFormat="1" applyFont="1"/>
    <xf numFmtId="0" fontId="4" fillId="0" borderId="2" xfId="0" applyFont="1" applyBorder="1"/>
    <xf numFmtId="164" fontId="4" fillId="0" borderId="2" xfId="0" applyNumberFormat="1" applyFont="1" applyBorder="1"/>
    <xf numFmtId="165" fontId="2" fillId="0" borderId="0" xfId="0" applyNumberFormat="1" applyFont="1"/>
    <xf numFmtId="0" fontId="5" fillId="4" borderId="1" xfId="0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6" fontId="2" fillId="0" borderId="0" xfId="0" applyNumberFormat="1" applyFont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/>
    <xf numFmtId="16" fontId="1" fillId="0" borderId="0" xfId="0" applyNumberFormat="1" applyFont="1"/>
    <xf numFmtId="0" fontId="1" fillId="0" borderId="0" xfId="0" applyFont="1" applyAlignment="1">
      <alignment horizontal="left"/>
    </xf>
    <xf numFmtId="0" fontId="8" fillId="2" borderId="3" xfId="0" applyFont="1" applyFill="1" applyBorder="1"/>
    <xf numFmtId="0" fontId="9" fillId="0" borderId="0" xfId="0" applyFont="1"/>
    <xf numFmtId="0" fontId="10" fillId="0" borderId="0" xfId="0" applyFont="1"/>
    <xf numFmtId="167" fontId="2" fillId="0" borderId="0" xfId="0" applyNumberFormat="1" applyFont="1"/>
    <xf numFmtId="0" fontId="8" fillId="5" borderId="3" xfId="0" applyFont="1" applyFill="1" applyBorder="1"/>
    <xf numFmtId="166" fontId="5" fillId="5" borderId="3" xfId="0" applyNumberFormat="1" applyFont="1" applyFill="1" applyBorder="1"/>
    <xf numFmtId="167" fontId="5" fillId="5" borderId="3" xfId="0" applyNumberFormat="1" applyFont="1" applyFill="1" applyBorder="1"/>
    <xf numFmtId="166" fontId="4" fillId="0" borderId="2" xfId="0" applyNumberFormat="1" applyFont="1" applyBorder="1"/>
    <xf numFmtId="167" fontId="4" fillId="0" borderId="2" xfId="0" applyNumberFormat="1" applyFont="1" applyBorder="1"/>
    <xf numFmtId="167" fontId="5" fillId="4" borderId="1" xfId="0" applyNumberFormat="1" applyFont="1" applyFill="1" applyBorder="1" applyAlignment="1">
      <alignment horizontal="center" vertical="center"/>
    </xf>
    <xf numFmtId="167" fontId="5" fillId="4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9" fontId="2" fillId="0" borderId="1" xfId="0" applyNumberFormat="1" applyFont="1" applyBorder="1"/>
    <xf numFmtId="169" fontId="4" fillId="0" borderId="2" xfId="0" applyNumberFormat="1" applyFont="1" applyBorder="1"/>
    <xf numFmtId="164" fontId="1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36" sqref="B36"/>
    </sheetView>
  </sheetViews>
  <sheetFormatPr defaultColWidth="14.3984375" defaultRowHeight="15" customHeight="1" x14ac:dyDescent="0.45"/>
  <cols>
    <col min="1" max="1" width="22.53125" customWidth="1"/>
    <col min="2" max="10" width="9.1328125" customWidth="1"/>
    <col min="11" max="11" width="9.53125" customWidth="1"/>
    <col min="12" max="13" width="9.1328125" customWidth="1"/>
    <col min="14" max="14" width="10.3984375" customWidth="1"/>
    <col min="15" max="26" width="9.1328125" customWidth="1"/>
  </cols>
  <sheetData>
    <row r="1" spans="1:26" ht="14.25" customHeight="1" x14ac:dyDescent="0.55000000000000004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55000000000000004">
      <c r="A2" s="36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5">
      <c r="A4" s="2" t="s">
        <v>2</v>
      </c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5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5">
      <c r="A6" s="5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5">
      <c r="A7" s="7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>
        <f t="shared" ref="N7:N15" si="0">SUM(B7:M7)</f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5">
      <c r="A8" s="7" t="s">
        <v>19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f t="shared" si="0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5">
      <c r="A9" s="7" t="s">
        <v>20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>
        <f t="shared" si="0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5">
      <c r="A10" s="7" t="s">
        <v>21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f t="shared" si="0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5">
      <c r="A11" s="7" t="s">
        <v>22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f t="shared" si="0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5">
      <c r="A12" s="7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5">
      <c r="A13" s="7" t="s">
        <v>24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f t="shared" si="0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5">
      <c r="A14" s="7" t="s">
        <v>25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 t="shared" si="0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5">
      <c r="A15" s="7" t="s">
        <v>26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f t="shared" si="0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45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45">
      <c r="A17" s="8" t="s">
        <v>27</v>
      </c>
      <c r="B17" s="9">
        <f>SUM(B7:B16)</f>
        <v>0</v>
      </c>
      <c r="C17" s="9">
        <f t="shared" ref="C17:N17" si="1">SUM(C7:C16)</f>
        <v>0</v>
      </c>
      <c r="D17" s="9">
        <f t="shared" si="1"/>
        <v>0</v>
      </c>
      <c r="E17" s="9">
        <f t="shared" si="1"/>
        <v>0</v>
      </c>
      <c r="F17" s="9">
        <f t="shared" si="1"/>
        <v>0</v>
      </c>
      <c r="G17" s="9">
        <f t="shared" si="1"/>
        <v>0</v>
      </c>
      <c r="H17" s="9">
        <f t="shared" si="1"/>
        <v>0</v>
      </c>
      <c r="I17" s="9">
        <f t="shared" si="1"/>
        <v>0</v>
      </c>
      <c r="J17" s="9">
        <f t="shared" si="1"/>
        <v>0</v>
      </c>
      <c r="K17" s="9">
        <f t="shared" si="1"/>
        <v>0</v>
      </c>
      <c r="L17" s="9">
        <f t="shared" si="1"/>
        <v>0</v>
      </c>
      <c r="M17" s="9">
        <f t="shared" si="1"/>
        <v>0</v>
      </c>
      <c r="N17" s="9">
        <f t="shared" si="1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45">
      <c r="A18" s="5" t="s">
        <v>28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45">
      <c r="A19" s="7" t="s">
        <v>29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>
        <f t="shared" ref="N19:N25" si="2">SUM(B19:M19)</f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45">
      <c r="A20" s="7" t="s">
        <v>30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>
        <f t="shared" si="2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45">
      <c r="A21" s="7" t="s">
        <v>22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f t="shared" si="2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45">
      <c r="A22" s="7" t="s">
        <v>31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>
        <f t="shared" si="2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45">
      <c r="A23" s="7" t="s">
        <v>32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f t="shared" si="2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45">
      <c r="A24" s="7" t="s">
        <v>33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f t="shared" si="2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45">
      <c r="A25" s="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f t="shared" si="2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45">
      <c r="A26" s="8" t="s">
        <v>34</v>
      </c>
      <c r="B26" s="9">
        <f t="shared" ref="B26:N26" si="3">SUM(B19:B25)</f>
        <v>0</v>
      </c>
      <c r="C26" s="9">
        <f t="shared" si="3"/>
        <v>0</v>
      </c>
      <c r="D26" s="9">
        <f t="shared" si="3"/>
        <v>0</v>
      </c>
      <c r="E26" s="9">
        <f t="shared" si="3"/>
        <v>0</v>
      </c>
      <c r="F26" s="9">
        <f t="shared" si="3"/>
        <v>0</v>
      </c>
      <c r="G26" s="9">
        <f t="shared" si="3"/>
        <v>0</v>
      </c>
      <c r="H26" s="9">
        <f t="shared" si="3"/>
        <v>0</v>
      </c>
      <c r="I26" s="9">
        <f t="shared" si="3"/>
        <v>0</v>
      </c>
      <c r="J26" s="9">
        <f t="shared" si="3"/>
        <v>0</v>
      </c>
      <c r="K26" s="9">
        <f t="shared" si="3"/>
        <v>0</v>
      </c>
      <c r="L26" s="9">
        <f t="shared" si="3"/>
        <v>0</v>
      </c>
      <c r="M26" s="9">
        <f t="shared" si="3"/>
        <v>0</v>
      </c>
      <c r="N26" s="9">
        <f t="shared" si="3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45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45">
      <c r="A28" s="11" t="s">
        <v>35</v>
      </c>
      <c r="B28" s="12">
        <f t="shared" ref="B28:N28" si="4">B17-B26</f>
        <v>0</v>
      </c>
      <c r="C28" s="12">
        <f t="shared" si="4"/>
        <v>0</v>
      </c>
      <c r="D28" s="12">
        <f t="shared" si="4"/>
        <v>0</v>
      </c>
      <c r="E28" s="12">
        <f t="shared" si="4"/>
        <v>0</v>
      </c>
      <c r="F28" s="12">
        <f t="shared" si="4"/>
        <v>0</v>
      </c>
      <c r="G28" s="12">
        <f t="shared" si="4"/>
        <v>0</v>
      </c>
      <c r="H28" s="12">
        <f t="shared" si="4"/>
        <v>0</v>
      </c>
      <c r="I28" s="12">
        <f t="shared" si="4"/>
        <v>0</v>
      </c>
      <c r="J28" s="12">
        <f t="shared" si="4"/>
        <v>0</v>
      </c>
      <c r="K28" s="12">
        <f t="shared" si="4"/>
        <v>0</v>
      </c>
      <c r="L28" s="12">
        <f t="shared" si="4"/>
        <v>0</v>
      </c>
      <c r="M28" s="12">
        <f t="shared" si="4"/>
        <v>0</v>
      </c>
      <c r="N28" s="12">
        <f t="shared" si="4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45">
      <c r="A31" s="1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45">
      <c r="A32" s="14" t="s">
        <v>36</v>
      </c>
      <c r="B32" s="15" t="s">
        <v>4</v>
      </c>
      <c r="C32" s="15" t="s">
        <v>5</v>
      </c>
      <c r="D32" s="15" t="s">
        <v>6</v>
      </c>
      <c r="E32" s="15" t="s">
        <v>7</v>
      </c>
      <c r="F32" s="15" t="s">
        <v>8</v>
      </c>
      <c r="G32" s="15" t="s">
        <v>9</v>
      </c>
      <c r="H32" s="15" t="s">
        <v>10</v>
      </c>
      <c r="I32" s="15" t="s">
        <v>11</v>
      </c>
      <c r="J32" s="15" t="s">
        <v>12</v>
      </c>
      <c r="K32" s="15" t="s">
        <v>13</v>
      </c>
      <c r="L32" s="15" t="s">
        <v>14</v>
      </c>
      <c r="M32" s="15" t="s">
        <v>15</v>
      </c>
      <c r="N32" s="1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45">
      <c r="A33" s="7" t="s">
        <v>37</v>
      </c>
      <c r="B33" s="38">
        <v>0</v>
      </c>
      <c r="C33" s="38">
        <f t="shared" ref="C33:M33" si="5">B35</f>
        <v>0</v>
      </c>
      <c r="D33" s="38">
        <f t="shared" si="5"/>
        <v>0</v>
      </c>
      <c r="E33" s="38">
        <f t="shared" si="5"/>
        <v>0</v>
      </c>
      <c r="F33" s="38">
        <f t="shared" si="5"/>
        <v>0</v>
      </c>
      <c r="G33" s="38">
        <f t="shared" si="5"/>
        <v>0</v>
      </c>
      <c r="H33" s="38">
        <f t="shared" si="5"/>
        <v>0</v>
      </c>
      <c r="I33" s="38">
        <f t="shared" si="5"/>
        <v>0</v>
      </c>
      <c r="J33" s="38">
        <f t="shared" si="5"/>
        <v>0</v>
      </c>
      <c r="K33" s="38">
        <f t="shared" si="5"/>
        <v>0</v>
      </c>
      <c r="L33" s="38">
        <f t="shared" si="5"/>
        <v>0</v>
      </c>
      <c r="M33" s="38">
        <f t="shared" si="5"/>
        <v>0</v>
      </c>
      <c r="N33" s="1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45">
      <c r="A34" s="7" t="s">
        <v>35</v>
      </c>
      <c r="B34" s="38">
        <f t="shared" ref="B34:M34" si="6">B28</f>
        <v>0</v>
      </c>
      <c r="C34" s="38">
        <f t="shared" si="6"/>
        <v>0</v>
      </c>
      <c r="D34" s="38">
        <f t="shared" si="6"/>
        <v>0</v>
      </c>
      <c r="E34" s="38">
        <f t="shared" si="6"/>
        <v>0</v>
      </c>
      <c r="F34" s="38">
        <f t="shared" si="6"/>
        <v>0</v>
      </c>
      <c r="G34" s="38">
        <f t="shared" si="6"/>
        <v>0</v>
      </c>
      <c r="H34" s="38">
        <f t="shared" si="6"/>
        <v>0</v>
      </c>
      <c r="I34" s="38">
        <f t="shared" si="6"/>
        <v>0</v>
      </c>
      <c r="J34" s="38">
        <f t="shared" si="6"/>
        <v>0</v>
      </c>
      <c r="K34" s="38">
        <f t="shared" si="6"/>
        <v>0</v>
      </c>
      <c r="L34" s="38">
        <f t="shared" si="6"/>
        <v>0</v>
      </c>
      <c r="M34" s="38">
        <f t="shared" si="6"/>
        <v>0</v>
      </c>
      <c r="N34" s="1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45">
      <c r="A35" s="11" t="s">
        <v>38</v>
      </c>
      <c r="B35" s="39">
        <f t="shared" ref="B35:M35" si="7">SUM(B33:B34)</f>
        <v>0</v>
      </c>
      <c r="C35" s="39">
        <f t="shared" si="7"/>
        <v>0</v>
      </c>
      <c r="D35" s="39">
        <f t="shared" si="7"/>
        <v>0</v>
      </c>
      <c r="E35" s="39">
        <f t="shared" si="7"/>
        <v>0</v>
      </c>
      <c r="F35" s="39">
        <f t="shared" si="7"/>
        <v>0</v>
      </c>
      <c r="G35" s="39">
        <f t="shared" si="7"/>
        <v>0</v>
      </c>
      <c r="H35" s="39">
        <f t="shared" si="7"/>
        <v>0</v>
      </c>
      <c r="I35" s="39">
        <f t="shared" si="7"/>
        <v>0</v>
      </c>
      <c r="J35" s="39">
        <f t="shared" si="7"/>
        <v>0</v>
      </c>
      <c r="K35" s="39">
        <f t="shared" si="7"/>
        <v>0</v>
      </c>
      <c r="L35" s="39">
        <f t="shared" si="7"/>
        <v>0</v>
      </c>
      <c r="M35" s="39">
        <f t="shared" si="7"/>
        <v>0</v>
      </c>
      <c r="N35" s="1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45">
      <c r="A36" s="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45">
      <c r="A37" s="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N1"/>
    <mergeCell ref="A2:N2"/>
  </mergeCells>
  <pageMargins left="0.7" right="0.7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12" workbookViewId="0">
      <selection activeCell="D31" sqref="D31"/>
    </sheetView>
  </sheetViews>
  <sheetFormatPr defaultColWidth="14.3984375" defaultRowHeight="15" customHeight="1" x14ac:dyDescent="0.45"/>
  <cols>
    <col min="1" max="1" width="22.53125" customWidth="1"/>
    <col min="2" max="10" width="9.1328125" customWidth="1"/>
    <col min="11" max="11" width="9.53125" customWidth="1"/>
    <col min="12" max="13" width="9.1328125" customWidth="1"/>
    <col min="14" max="14" width="10.3984375" customWidth="1"/>
    <col min="15" max="26" width="9.1328125" customWidth="1"/>
  </cols>
  <sheetData>
    <row r="1" spans="1:26" ht="14.25" customHeight="1" x14ac:dyDescent="0.55000000000000004">
      <c r="A1" s="37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55000000000000004">
      <c r="A2" s="34" t="s">
        <v>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5">
      <c r="A4" s="2" t="s">
        <v>40</v>
      </c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5">
      <c r="A5" s="17" t="s">
        <v>3</v>
      </c>
      <c r="B5" s="18" t="s">
        <v>4</v>
      </c>
      <c r="C5" s="18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  <c r="I5" s="18" t="s">
        <v>11</v>
      </c>
      <c r="J5" s="18" t="s">
        <v>12</v>
      </c>
      <c r="K5" s="18" t="s">
        <v>13</v>
      </c>
      <c r="L5" s="18" t="s">
        <v>14</v>
      </c>
      <c r="M5" s="18" t="s">
        <v>15</v>
      </c>
      <c r="N5" s="18" t="s">
        <v>16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5">
      <c r="A6" s="5" t="s">
        <v>17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5">
      <c r="A7" s="7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>
        <f t="shared" ref="N7:N14" si="0">SUM(B7:M7)</f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5">
      <c r="A8" s="7" t="s">
        <v>19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f t="shared" si="0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5">
      <c r="A9" s="7" t="s">
        <v>20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>
        <f t="shared" si="0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5">
      <c r="A10" s="7" t="s">
        <v>21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f t="shared" si="0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5">
      <c r="A11" s="7" t="s">
        <v>22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f t="shared" si="0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5">
      <c r="A12" s="7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5">
      <c r="A13" s="7" t="s">
        <v>24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f t="shared" si="0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5">
      <c r="A14" s="7" t="s">
        <v>26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 t="shared" si="0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5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45">
      <c r="A16" s="8" t="s">
        <v>27</v>
      </c>
      <c r="B16" s="40">
        <f>SUM(B7:B15)</f>
        <v>0</v>
      </c>
      <c r="C16" s="40">
        <f t="shared" ref="C16:N16" si="1">SUM(C7:C15)</f>
        <v>0</v>
      </c>
      <c r="D16" s="40">
        <f t="shared" si="1"/>
        <v>0</v>
      </c>
      <c r="E16" s="40">
        <f t="shared" si="1"/>
        <v>0</v>
      </c>
      <c r="F16" s="40">
        <f t="shared" si="1"/>
        <v>0</v>
      </c>
      <c r="G16" s="40">
        <f t="shared" si="1"/>
        <v>0</v>
      </c>
      <c r="H16" s="40">
        <f t="shared" si="1"/>
        <v>0</v>
      </c>
      <c r="I16" s="40">
        <f t="shared" si="1"/>
        <v>0</v>
      </c>
      <c r="J16" s="40">
        <f t="shared" si="1"/>
        <v>0</v>
      </c>
      <c r="K16" s="40">
        <f t="shared" si="1"/>
        <v>0</v>
      </c>
      <c r="L16" s="40">
        <f t="shared" si="1"/>
        <v>0</v>
      </c>
      <c r="M16" s="40">
        <f t="shared" si="1"/>
        <v>0</v>
      </c>
      <c r="N16" s="40">
        <f t="shared" si="1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45">
      <c r="A17" s="5" t="s">
        <v>28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45">
      <c r="A18" s="7" t="s">
        <v>29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>
        <f t="shared" ref="N18:N23" si="2">SUM(B18:M18)</f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45">
      <c r="A19" s="7" t="s">
        <v>30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>
        <f t="shared" si="2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45">
      <c r="A20" s="7" t="s">
        <v>22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>
        <f t="shared" si="2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45">
      <c r="A21" s="7" t="s">
        <v>31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f t="shared" si="2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45">
      <c r="A22" s="7" t="s">
        <v>32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>
        <f t="shared" si="2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45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f t="shared" si="2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45">
      <c r="A24" s="8" t="s">
        <v>34</v>
      </c>
      <c r="B24" s="9">
        <f t="shared" ref="B24:N24" si="3">SUM(B18:B23)</f>
        <v>0</v>
      </c>
      <c r="C24" s="9">
        <f t="shared" si="3"/>
        <v>0</v>
      </c>
      <c r="D24" s="9">
        <f t="shared" si="3"/>
        <v>0</v>
      </c>
      <c r="E24" s="9">
        <f t="shared" si="3"/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  <c r="K24" s="9">
        <f t="shared" si="3"/>
        <v>0</v>
      </c>
      <c r="L24" s="9">
        <f t="shared" si="3"/>
        <v>0</v>
      </c>
      <c r="M24" s="9">
        <f t="shared" si="3"/>
        <v>0</v>
      </c>
      <c r="N24" s="9">
        <f t="shared" si="3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45">
      <c r="A25" s="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45">
      <c r="A26" s="11" t="s">
        <v>35</v>
      </c>
      <c r="B26" s="12">
        <f t="shared" ref="B26:N26" si="4">B16-B24</f>
        <v>0</v>
      </c>
      <c r="C26" s="12">
        <f t="shared" si="4"/>
        <v>0</v>
      </c>
      <c r="D26" s="12">
        <f t="shared" si="4"/>
        <v>0</v>
      </c>
      <c r="E26" s="12">
        <f t="shared" si="4"/>
        <v>0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0</v>
      </c>
      <c r="K26" s="12">
        <f t="shared" si="4"/>
        <v>0</v>
      </c>
      <c r="L26" s="12">
        <f t="shared" si="4"/>
        <v>0</v>
      </c>
      <c r="M26" s="12">
        <f t="shared" si="4"/>
        <v>0</v>
      </c>
      <c r="N26" s="12">
        <f t="shared" si="4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45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45">
      <c r="A30" s="14" t="s">
        <v>41</v>
      </c>
      <c r="B30" s="15" t="s">
        <v>4</v>
      </c>
      <c r="C30" s="15" t="s">
        <v>5</v>
      </c>
      <c r="D30" s="15" t="s">
        <v>6</v>
      </c>
      <c r="E30" s="15" t="s">
        <v>7</v>
      </c>
      <c r="F30" s="15" t="s">
        <v>8</v>
      </c>
      <c r="G30" s="15" t="s">
        <v>9</v>
      </c>
      <c r="H30" s="15" t="s">
        <v>10</v>
      </c>
      <c r="I30" s="15" t="s">
        <v>11</v>
      </c>
      <c r="J30" s="15" t="s">
        <v>12</v>
      </c>
      <c r="K30" s="15" t="s">
        <v>13</v>
      </c>
      <c r="L30" s="15" t="s">
        <v>14</v>
      </c>
      <c r="M30" s="15" t="s">
        <v>15</v>
      </c>
      <c r="N30" s="1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45">
      <c r="A31" s="7" t="s">
        <v>37</v>
      </c>
      <c r="B31" s="6">
        <v>0</v>
      </c>
      <c r="C31" s="6">
        <f t="shared" ref="C31:M31" si="5">B33</f>
        <v>0</v>
      </c>
      <c r="D31" s="6">
        <f t="shared" si="5"/>
        <v>0</v>
      </c>
      <c r="E31" s="6">
        <f t="shared" si="5"/>
        <v>0</v>
      </c>
      <c r="F31" s="6">
        <f t="shared" si="5"/>
        <v>0</v>
      </c>
      <c r="G31" s="6">
        <f t="shared" si="5"/>
        <v>0</v>
      </c>
      <c r="H31" s="6">
        <f t="shared" si="5"/>
        <v>0</v>
      </c>
      <c r="I31" s="6">
        <f t="shared" si="5"/>
        <v>0</v>
      </c>
      <c r="J31" s="6">
        <f t="shared" si="5"/>
        <v>0</v>
      </c>
      <c r="K31" s="6">
        <f t="shared" si="5"/>
        <v>0</v>
      </c>
      <c r="L31" s="6">
        <f t="shared" si="5"/>
        <v>0</v>
      </c>
      <c r="M31" s="6">
        <f t="shared" si="5"/>
        <v>0</v>
      </c>
      <c r="N31" s="1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45">
      <c r="A32" s="7" t="s">
        <v>35</v>
      </c>
      <c r="B32" s="6">
        <f t="shared" ref="B32:M32" si="6">B26</f>
        <v>0</v>
      </c>
      <c r="C32" s="6">
        <f t="shared" si="6"/>
        <v>0</v>
      </c>
      <c r="D32" s="6">
        <f t="shared" si="6"/>
        <v>0</v>
      </c>
      <c r="E32" s="6">
        <f t="shared" si="6"/>
        <v>0</v>
      </c>
      <c r="F32" s="6">
        <f t="shared" si="6"/>
        <v>0</v>
      </c>
      <c r="G32" s="6">
        <f t="shared" si="6"/>
        <v>0</v>
      </c>
      <c r="H32" s="6">
        <f t="shared" si="6"/>
        <v>0</v>
      </c>
      <c r="I32" s="6">
        <f t="shared" si="6"/>
        <v>0</v>
      </c>
      <c r="J32" s="6">
        <f t="shared" si="6"/>
        <v>0</v>
      </c>
      <c r="K32" s="6">
        <f t="shared" si="6"/>
        <v>0</v>
      </c>
      <c r="L32" s="6">
        <f t="shared" si="6"/>
        <v>0</v>
      </c>
      <c r="M32" s="6">
        <f t="shared" si="6"/>
        <v>0</v>
      </c>
      <c r="N32" s="1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45">
      <c r="A33" s="11" t="s">
        <v>38</v>
      </c>
      <c r="B33" s="12">
        <f t="shared" ref="B33:M33" si="7">SUM(B31:B32)</f>
        <v>0</v>
      </c>
      <c r="C33" s="12">
        <f t="shared" si="7"/>
        <v>0</v>
      </c>
      <c r="D33" s="12">
        <f t="shared" si="7"/>
        <v>0</v>
      </c>
      <c r="E33" s="12">
        <f t="shared" si="7"/>
        <v>0</v>
      </c>
      <c r="F33" s="12">
        <f t="shared" si="7"/>
        <v>0</v>
      </c>
      <c r="G33" s="12">
        <f t="shared" si="7"/>
        <v>0</v>
      </c>
      <c r="H33" s="12">
        <f t="shared" si="7"/>
        <v>0</v>
      </c>
      <c r="I33" s="12">
        <f t="shared" si="7"/>
        <v>0</v>
      </c>
      <c r="J33" s="12">
        <f t="shared" si="7"/>
        <v>0</v>
      </c>
      <c r="K33" s="12">
        <f t="shared" si="7"/>
        <v>0</v>
      </c>
      <c r="L33" s="12">
        <f t="shared" si="7"/>
        <v>0</v>
      </c>
      <c r="M33" s="12">
        <f t="shared" si="7"/>
        <v>0</v>
      </c>
      <c r="N33" s="1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45">
      <c r="A34" s="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45">
      <c r="A35" s="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N1"/>
    <mergeCell ref="A2:N2"/>
  </mergeCells>
  <pageMargins left="0.7" right="0.7" top="0.75" bottom="0.75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10" workbookViewId="0">
      <selection activeCell="C32" sqref="C32"/>
    </sheetView>
  </sheetViews>
  <sheetFormatPr defaultColWidth="14.3984375" defaultRowHeight="15" customHeight="1" x14ac:dyDescent="0.45"/>
  <cols>
    <col min="1" max="1" width="22.53125" customWidth="1"/>
    <col min="2" max="5" width="14" customWidth="1"/>
    <col min="6" max="6" width="47.1328125" customWidth="1"/>
    <col min="7" max="26" width="8.73046875" customWidth="1"/>
  </cols>
  <sheetData>
    <row r="1" spans="1:26" ht="14.25" customHeight="1" x14ac:dyDescent="0.55000000000000004">
      <c r="A1" s="37" t="s">
        <v>0</v>
      </c>
      <c r="B1" s="35"/>
      <c r="C1" s="35"/>
      <c r="D1" s="35"/>
      <c r="E1" s="35"/>
      <c r="F1" s="35"/>
      <c r="G1" s="19"/>
      <c r="H1" s="19"/>
      <c r="I1" s="19"/>
      <c r="J1" s="19"/>
      <c r="K1" s="19"/>
      <c r="L1" s="19"/>
      <c r="M1" s="19"/>
      <c r="N1" s="19"/>
      <c r="O1" s="19"/>
    </row>
    <row r="2" spans="1:26" ht="14.25" customHeight="1" x14ac:dyDescent="0.55000000000000004">
      <c r="A2" s="20" t="s">
        <v>42</v>
      </c>
      <c r="B2" s="20"/>
      <c r="C2" s="20"/>
      <c r="D2" s="21">
        <v>45900</v>
      </c>
      <c r="E2" s="22">
        <v>2025</v>
      </c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26" ht="14.25" customHeight="1" x14ac:dyDescent="0.45"/>
    <row r="4" spans="1:26" ht="14.25" customHeight="1" x14ac:dyDescent="0.45"/>
    <row r="5" spans="1:26" ht="14.25" customHeight="1" x14ac:dyDescent="0.45">
      <c r="A5" s="23" t="s">
        <v>43</v>
      </c>
      <c r="B5" s="23" t="s">
        <v>44</v>
      </c>
      <c r="C5" s="23" t="s">
        <v>45</v>
      </c>
      <c r="D5" s="23" t="s">
        <v>46</v>
      </c>
      <c r="E5" s="23" t="s">
        <v>47</v>
      </c>
      <c r="F5" s="23" t="s">
        <v>48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45">
      <c r="A6" s="24" t="s">
        <v>17</v>
      </c>
      <c r="B6" s="16"/>
      <c r="C6" s="16"/>
      <c r="D6" s="16"/>
      <c r="E6" s="16"/>
      <c r="F6" s="25"/>
    </row>
    <row r="7" spans="1:26" ht="14.25" customHeight="1" x14ac:dyDescent="0.45">
      <c r="A7" s="1" t="s">
        <v>18</v>
      </c>
      <c r="B7" s="10">
        <v>1200</v>
      </c>
      <c r="C7" s="10">
        <v>1080</v>
      </c>
      <c r="D7" s="10">
        <f t="shared" ref="D7:D14" si="0">IF(ISNUMBER(B7),C7-B7,"")</f>
        <v>-120</v>
      </c>
      <c r="E7" s="26" t="str">
        <f t="shared" ref="E7:E14" si="1">IF(ISNUMBER(D7),IF(D7&gt;=0,"Favourable","Adverse"), "")</f>
        <v>Adverse</v>
      </c>
      <c r="F7" s="25"/>
    </row>
    <row r="8" spans="1:26" ht="14.25" customHeight="1" x14ac:dyDescent="0.45">
      <c r="A8" s="1" t="s">
        <v>19</v>
      </c>
      <c r="B8" s="16"/>
      <c r="C8" s="16"/>
      <c r="D8" s="26" t="str">
        <f t="shared" si="0"/>
        <v/>
      </c>
      <c r="E8" s="26" t="str">
        <f t="shared" si="1"/>
        <v/>
      </c>
      <c r="F8" s="25"/>
    </row>
    <row r="9" spans="1:26" ht="14.25" customHeight="1" x14ac:dyDescent="0.45">
      <c r="A9" s="1" t="s">
        <v>20</v>
      </c>
      <c r="B9" s="16"/>
      <c r="C9" s="16"/>
      <c r="D9" s="26" t="str">
        <f t="shared" si="0"/>
        <v/>
      </c>
      <c r="E9" s="26" t="str">
        <f t="shared" si="1"/>
        <v/>
      </c>
      <c r="F9" s="25"/>
    </row>
    <row r="10" spans="1:26" ht="14.25" customHeight="1" x14ac:dyDescent="0.45">
      <c r="A10" s="1" t="s">
        <v>21</v>
      </c>
      <c r="B10" s="16"/>
      <c r="C10" s="16"/>
      <c r="D10" s="26" t="str">
        <f t="shared" si="0"/>
        <v/>
      </c>
      <c r="E10" s="26" t="str">
        <f t="shared" si="1"/>
        <v/>
      </c>
      <c r="F10" s="25"/>
    </row>
    <row r="11" spans="1:26" ht="14.25" customHeight="1" x14ac:dyDescent="0.45">
      <c r="A11" s="1" t="s">
        <v>22</v>
      </c>
      <c r="B11" s="16"/>
      <c r="C11" s="16"/>
      <c r="D11" s="26" t="str">
        <f t="shared" si="0"/>
        <v/>
      </c>
      <c r="E11" s="26" t="str">
        <f t="shared" si="1"/>
        <v/>
      </c>
      <c r="F11" s="25"/>
    </row>
    <row r="12" spans="1:26" ht="14.25" customHeight="1" x14ac:dyDescent="0.45">
      <c r="A12" s="1" t="s">
        <v>23</v>
      </c>
      <c r="B12" s="16"/>
      <c r="C12" s="16"/>
      <c r="D12" s="26" t="str">
        <f t="shared" si="0"/>
        <v/>
      </c>
      <c r="E12" s="26" t="str">
        <f t="shared" si="1"/>
        <v/>
      </c>
      <c r="F12" s="25"/>
    </row>
    <row r="13" spans="1:26" ht="14.25" customHeight="1" x14ac:dyDescent="0.45">
      <c r="A13" s="1" t="s">
        <v>24</v>
      </c>
      <c r="B13" s="16"/>
      <c r="C13" s="16"/>
      <c r="D13" s="26" t="str">
        <f t="shared" si="0"/>
        <v/>
      </c>
      <c r="E13" s="26" t="str">
        <f t="shared" si="1"/>
        <v/>
      </c>
      <c r="F13" s="25"/>
    </row>
    <row r="14" spans="1:26" ht="14.25" customHeight="1" x14ac:dyDescent="0.45">
      <c r="A14" s="1" t="s">
        <v>26</v>
      </c>
      <c r="B14" s="16"/>
      <c r="C14" s="16"/>
      <c r="D14" s="26" t="str">
        <f t="shared" si="0"/>
        <v/>
      </c>
      <c r="E14" s="26" t="str">
        <f t="shared" si="1"/>
        <v/>
      </c>
      <c r="F14" s="25"/>
    </row>
    <row r="15" spans="1:26" ht="14.25" customHeight="1" x14ac:dyDescent="0.45">
      <c r="A15" s="1"/>
      <c r="B15" s="16"/>
      <c r="C15" s="16"/>
      <c r="D15" s="26"/>
      <c r="E15" s="26"/>
      <c r="F15" s="25"/>
    </row>
    <row r="16" spans="1:26" ht="14.25" customHeight="1" x14ac:dyDescent="0.45">
      <c r="A16" s="27" t="s">
        <v>27</v>
      </c>
      <c r="B16" s="28"/>
      <c r="C16" s="28"/>
      <c r="D16" s="29"/>
      <c r="E16" s="29"/>
      <c r="F16" s="25"/>
    </row>
    <row r="17" spans="1:6" ht="14.25" customHeight="1" x14ac:dyDescent="0.45">
      <c r="A17" s="24" t="s">
        <v>28</v>
      </c>
      <c r="B17" s="16"/>
      <c r="C17" s="16"/>
      <c r="D17" s="26"/>
      <c r="E17" s="26"/>
      <c r="F17" s="25"/>
    </row>
    <row r="18" spans="1:6" ht="14.25" customHeight="1" x14ac:dyDescent="0.45">
      <c r="A18" s="1" t="s">
        <v>29</v>
      </c>
      <c r="B18" s="16"/>
      <c r="C18" s="16"/>
      <c r="D18" s="26" t="str">
        <f t="shared" ref="D18:D22" si="2">IF(ISNUMBER(B18),B18-C18,"")</f>
        <v/>
      </c>
      <c r="E18" s="26" t="str">
        <f t="shared" ref="E18:E22" si="3">IF(ISNUMBER(D18),IF(D18&gt;=0,"Favourable","Adverse"), "")</f>
        <v/>
      </c>
      <c r="F18" s="25"/>
    </row>
    <row r="19" spans="1:6" ht="14.25" customHeight="1" x14ac:dyDescent="0.45">
      <c r="A19" s="1" t="s">
        <v>30</v>
      </c>
      <c r="B19" s="10">
        <v>80</v>
      </c>
      <c r="C19" s="10">
        <v>78</v>
      </c>
      <c r="D19" s="10">
        <f t="shared" si="2"/>
        <v>2</v>
      </c>
      <c r="E19" s="26" t="str">
        <f t="shared" si="3"/>
        <v>Favourable</v>
      </c>
      <c r="F19" s="25"/>
    </row>
    <row r="20" spans="1:6" ht="14.25" customHeight="1" x14ac:dyDescent="0.45">
      <c r="A20" s="1" t="s">
        <v>22</v>
      </c>
      <c r="B20" s="16"/>
      <c r="C20" s="16"/>
      <c r="D20" s="26" t="str">
        <f t="shared" si="2"/>
        <v/>
      </c>
      <c r="E20" s="26" t="str">
        <f t="shared" si="3"/>
        <v/>
      </c>
      <c r="F20" s="25"/>
    </row>
    <row r="21" spans="1:6" ht="14.25" customHeight="1" x14ac:dyDescent="0.45">
      <c r="A21" s="1" t="s">
        <v>31</v>
      </c>
      <c r="B21" s="16"/>
      <c r="C21" s="16"/>
      <c r="D21" s="26" t="str">
        <f t="shared" si="2"/>
        <v/>
      </c>
      <c r="E21" s="26" t="str">
        <f t="shared" si="3"/>
        <v/>
      </c>
      <c r="F21" s="25"/>
    </row>
    <row r="22" spans="1:6" ht="14.25" customHeight="1" x14ac:dyDescent="0.45">
      <c r="A22" s="1" t="s">
        <v>32</v>
      </c>
      <c r="B22" s="16"/>
      <c r="C22" s="16"/>
      <c r="D22" s="26" t="str">
        <f t="shared" si="2"/>
        <v/>
      </c>
      <c r="E22" s="26" t="str">
        <f t="shared" si="3"/>
        <v/>
      </c>
      <c r="F22" s="25"/>
    </row>
    <row r="23" spans="1:6" ht="14.25" customHeight="1" x14ac:dyDescent="0.45">
      <c r="A23" s="1"/>
      <c r="B23" s="16"/>
      <c r="C23" s="16"/>
      <c r="D23" s="26"/>
      <c r="E23" s="26"/>
      <c r="F23" s="25"/>
    </row>
    <row r="24" spans="1:6" ht="14.25" customHeight="1" x14ac:dyDescent="0.45">
      <c r="A24" s="27" t="s">
        <v>34</v>
      </c>
      <c r="B24" s="28"/>
      <c r="C24" s="28"/>
      <c r="D24" s="29"/>
      <c r="E24" s="29"/>
      <c r="F24" s="25"/>
    </row>
    <row r="25" spans="1:6" ht="14.25" customHeight="1" x14ac:dyDescent="0.45">
      <c r="A25" s="1"/>
      <c r="B25" s="16"/>
      <c r="C25" s="16"/>
      <c r="D25" s="26"/>
      <c r="E25" s="26"/>
      <c r="F25" s="25"/>
    </row>
    <row r="26" spans="1:6" ht="14.25" customHeight="1" x14ac:dyDescent="0.45">
      <c r="A26" s="2" t="s">
        <v>35</v>
      </c>
      <c r="B26" s="30"/>
      <c r="C26" s="30"/>
      <c r="D26" s="31"/>
      <c r="E26" s="31"/>
      <c r="F26" s="25"/>
    </row>
    <row r="27" spans="1:6" ht="14.25" customHeight="1" x14ac:dyDescent="0.45">
      <c r="D27" s="26"/>
      <c r="E27" s="26"/>
    </row>
    <row r="28" spans="1:6" ht="14.25" customHeight="1" x14ac:dyDescent="0.45">
      <c r="D28" s="26"/>
      <c r="E28" s="26"/>
    </row>
    <row r="29" spans="1:6" ht="14.25" customHeight="1" x14ac:dyDescent="0.45">
      <c r="A29" s="14" t="s">
        <v>41</v>
      </c>
      <c r="B29" s="15" t="s">
        <v>44</v>
      </c>
      <c r="C29" s="15" t="s">
        <v>45</v>
      </c>
      <c r="D29" s="32" t="s">
        <v>46</v>
      </c>
      <c r="E29" s="33"/>
    </row>
    <row r="30" spans="1:6" ht="14.25" customHeight="1" x14ac:dyDescent="0.45">
      <c r="A30" s="7" t="s">
        <v>37</v>
      </c>
      <c r="B30" s="6">
        <v>0</v>
      </c>
      <c r="C30" s="6">
        <f>B32</f>
        <v>0</v>
      </c>
      <c r="D30" s="26"/>
      <c r="E30" s="26"/>
    </row>
    <row r="31" spans="1:6" ht="14.25" customHeight="1" x14ac:dyDescent="0.45">
      <c r="A31" s="7" t="s">
        <v>35</v>
      </c>
      <c r="B31" s="6">
        <f t="shared" ref="B31:C31" si="4">B25</f>
        <v>0</v>
      </c>
      <c r="C31" s="6">
        <f t="shared" si="4"/>
        <v>0</v>
      </c>
      <c r="D31" s="26"/>
      <c r="E31" s="26"/>
    </row>
    <row r="32" spans="1:6" ht="14.25" customHeight="1" x14ac:dyDescent="0.45">
      <c r="A32" s="11" t="s">
        <v>38</v>
      </c>
      <c r="B32" s="12">
        <f t="shared" ref="B32:C32" si="5">SUM(B30:B31)</f>
        <v>0</v>
      </c>
      <c r="C32" s="12">
        <f t="shared" si="5"/>
        <v>0</v>
      </c>
      <c r="D32" s="26"/>
      <c r="E32" s="26"/>
    </row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mergeCells count="1">
    <mergeCell ref="A1:F1"/>
  </mergeCells>
  <dataValidations count="2">
    <dataValidation type="list" allowBlank="1" showErrorMessage="1" sqref="E2" xr:uid="{00000000-0002-0000-0200-000000000000}">
      <formula1>"2023,2024,2025,2026,2027,2028,2029,2030,2031,2032"</formula1>
    </dataValidation>
    <dataValidation type="list" allowBlank="1" showErrorMessage="1" sqref="D2" xr:uid="{00000000-0002-0000-0200-000001000000}">
      <formula1>"31-Jul,31-Aug,30-Sep,31-Oct,30-Nov,31-Dec,30-Jan,28-Feb,Feb-2029,31-Mar,30-Apr,31-May,30-Jun"</formula1>
    </dataValidation>
  </dataValidations>
  <printOptions gridLines="1"/>
  <pageMargins left="0.38" right="0.57999999999999996" top="0.75" bottom="0.75" header="0" footer="0"/>
  <pageSetup orientation="landscape"/>
  <headerFooter>
    <oddHeader>&amp;C590F07DISTRICT 81 CARIBBEAN TOASTMASTERS</oddHeader>
    <oddFooter>&amp;LPrepared by:.........................&amp;RReport generated on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Actual</vt:lpstr>
      <vt:lpstr>Monthly 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 A Denny</dc:creator>
  <cp:lastModifiedBy>Steve Campion</cp:lastModifiedBy>
  <dcterms:created xsi:type="dcterms:W3CDTF">2020-08-17T12:25:47Z</dcterms:created>
  <dcterms:modified xsi:type="dcterms:W3CDTF">2025-06-26T23:06:27Z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0x010100D6799452D9A2F840979EEF943FED1EEA</vt:lpwstr>
  </property>
</Properties>
</file>